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335" windowHeight="5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'Sheet1'!$A$1:$L$55</definedName>
  </definedNames>
  <calcPr fullCalcOnLoad="1"/>
</workbook>
</file>

<file path=xl/sharedStrings.xml><?xml version="1.0" encoding="utf-8"?>
<sst xmlns="http://schemas.openxmlformats.org/spreadsheetml/2006/main" count="155" uniqueCount="29">
  <si>
    <t>Unit Number</t>
  </si>
  <si>
    <t>Style</t>
  </si>
  <si>
    <t>1st Floor</t>
  </si>
  <si>
    <t>2nd Floor</t>
  </si>
  <si>
    <t>3rd Floor</t>
  </si>
  <si>
    <t>4th Floor</t>
  </si>
  <si>
    <t>5th Floor</t>
  </si>
  <si>
    <t>1 Bed</t>
  </si>
  <si>
    <t>Status</t>
  </si>
  <si>
    <t>available</t>
  </si>
  <si>
    <t>2 Bed</t>
  </si>
  <si>
    <t xml:space="preserve"> </t>
  </si>
  <si>
    <t>Price EGP</t>
  </si>
  <si>
    <t>Price Per m2 (EGP)</t>
  </si>
  <si>
    <t>Price $</t>
  </si>
  <si>
    <t>Price £</t>
  </si>
  <si>
    <t>Price €</t>
  </si>
  <si>
    <t>Please adjust the daily exchange rate of your choice here</t>
  </si>
  <si>
    <t>Other Currencies Exchange Rates</t>
  </si>
  <si>
    <t>Get Daily rate here</t>
  </si>
  <si>
    <t>Sold</t>
  </si>
  <si>
    <t>Reserved</t>
  </si>
  <si>
    <t>Balcony</t>
  </si>
  <si>
    <t>No</t>
  </si>
  <si>
    <t>Yes</t>
  </si>
  <si>
    <t>Virginia House</t>
  </si>
  <si>
    <t>Ground Floor (Commercial)</t>
  </si>
  <si>
    <t>Size m2*</t>
  </si>
  <si>
    <t>* Please note all sizes quoted are Gross including communal area share allowing the property to be FREEHOLD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</si>
</sst>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26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26"/>
      <color theme="1"/>
      <name val="Calibri"/>
      <family val="2"/>
    </font>
    <font>
      <sz val="14"/>
      <color rgb="FFFF0000"/>
      <name val="Calibri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44" fillId="13" borderId="10" xfId="0" applyFont="1" applyFill="1" applyBorder="1" applyAlignment="1" applyProtection="1">
      <alignment horizontal="center" vertical="center"/>
      <protection locked="0"/>
    </xf>
    <xf numFmtId="0" fontId="44" fillId="19" borderId="11" xfId="0" applyFont="1" applyFill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0" fontId="36" fillId="0" borderId="12" xfId="53" applyBorder="1" applyAlignment="1" applyProtection="1">
      <alignment horizontal="center" vertical="center" wrapText="1"/>
      <protection locked="0"/>
    </xf>
    <xf numFmtId="0" fontId="36" fillId="0" borderId="13" xfId="53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4" fillId="16" borderId="14" xfId="0" applyFont="1" applyFill="1" applyBorder="1" applyAlignment="1" applyProtection="1">
      <alignment horizontal="center" vertical="center"/>
      <protection/>
    </xf>
    <xf numFmtId="0" fontId="44" fillId="16" borderId="15" xfId="0" applyFont="1" applyFill="1" applyBorder="1" applyAlignment="1" applyProtection="1">
      <alignment horizontal="center" vertical="center"/>
      <protection/>
    </xf>
    <xf numFmtId="0" fontId="44" fillId="15" borderId="14" xfId="0" applyFont="1" applyFill="1" applyBorder="1" applyAlignment="1" applyProtection="1">
      <alignment horizontal="center" vertical="center"/>
      <protection/>
    </xf>
    <xf numFmtId="0" fontId="44" fillId="15" borderId="15" xfId="0" applyFont="1" applyFill="1" applyBorder="1" applyAlignment="1" applyProtection="1">
      <alignment horizontal="center" vertical="center"/>
      <protection/>
    </xf>
    <xf numFmtId="0" fontId="44" fillId="0" borderId="14" xfId="0" applyFont="1" applyBorder="1" applyAlignment="1" applyProtection="1">
      <alignment horizontal="center" vertical="center"/>
      <protection/>
    </xf>
    <xf numFmtId="0" fontId="44" fillId="0" borderId="16" xfId="0" applyFont="1" applyBorder="1" applyAlignment="1" applyProtection="1">
      <alignment horizontal="center" vertical="center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6" fillId="0" borderId="17" xfId="0" applyFont="1" applyBorder="1" applyAlignment="1" applyProtection="1">
      <alignment horizontal="right" vertical="center"/>
      <protection/>
    </xf>
    <xf numFmtId="0" fontId="46" fillId="0" borderId="11" xfId="0" applyFont="1" applyBorder="1" applyAlignment="1" applyProtection="1">
      <alignment horizontal="right" vertical="center"/>
      <protection/>
    </xf>
    <xf numFmtId="0" fontId="47" fillId="7" borderId="14" xfId="0" applyFont="1" applyFill="1" applyBorder="1" applyAlignment="1" applyProtection="1">
      <alignment horizontal="center" vertical="center"/>
      <protection/>
    </xf>
    <xf numFmtId="0" fontId="47" fillId="7" borderId="16" xfId="0" applyFont="1" applyFill="1" applyBorder="1" applyAlignment="1" applyProtection="1">
      <alignment horizontal="center" vertical="center"/>
      <protection/>
    </xf>
    <xf numFmtId="0" fontId="47" fillId="7" borderId="15" xfId="0" applyFont="1" applyFill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9" fillId="0" borderId="18" xfId="0" applyFont="1" applyBorder="1" applyAlignment="1" applyProtection="1">
      <alignment horizontal="center" vertical="center" wrapText="1"/>
      <protection/>
    </xf>
    <xf numFmtId="0" fontId="49" fillId="0" borderId="19" xfId="0" applyFont="1" applyBorder="1" applyAlignment="1" applyProtection="1">
      <alignment horizontal="center" vertical="center" wrapText="1"/>
      <protection/>
    </xf>
    <xf numFmtId="0" fontId="49" fillId="0" borderId="19" xfId="0" applyFont="1" applyBorder="1" applyAlignment="1" applyProtection="1">
      <alignment horizontal="center" vertical="center"/>
      <protection/>
    </xf>
    <xf numFmtId="0" fontId="49" fillId="0" borderId="20" xfId="0" applyFont="1" applyBorder="1" applyAlignment="1" applyProtection="1">
      <alignment horizontal="center" vertical="center" wrapText="1"/>
      <protection/>
    </xf>
    <xf numFmtId="0" fontId="49" fillId="0" borderId="21" xfId="0" applyFont="1" applyBorder="1" applyAlignment="1" applyProtection="1">
      <alignment horizontal="center" vertical="center" wrapText="1"/>
      <protection/>
    </xf>
    <xf numFmtId="0" fontId="49" fillId="7" borderId="22" xfId="0" applyFont="1" applyFill="1" applyBorder="1" applyAlignment="1" applyProtection="1">
      <alignment horizontal="center" vertical="center"/>
      <protection/>
    </xf>
    <xf numFmtId="0" fontId="49" fillId="13" borderId="0" xfId="0" applyFont="1" applyFill="1" applyBorder="1" applyAlignment="1" applyProtection="1">
      <alignment horizontal="center" vertical="center"/>
      <protection/>
    </xf>
    <xf numFmtId="0" fontId="49" fillId="19" borderId="12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Border="1" applyAlignment="1" applyProtection="1">
      <alignment horizontal="center" vertical="center"/>
      <protection/>
    </xf>
    <xf numFmtId="0" fontId="49" fillId="0" borderId="22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9" fillId="0" borderId="23" xfId="0" applyFont="1" applyBorder="1" applyAlignment="1" applyProtection="1">
      <alignment horizontal="center" vertical="center" wrapText="1"/>
      <protection/>
    </xf>
    <xf numFmtId="0" fontId="49" fillId="0" borderId="24" xfId="0" applyFont="1" applyBorder="1" applyAlignment="1" applyProtection="1">
      <alignment horizontal="center" vertical="center" wrapText="1"/>
      <protection/>
    </xf>
    <xf numFmtId="0" fontId="49" fillId="0" borderId="24" xfId="0" applyFont="1" applyBorder="1" applyAlignment="1" applyProtection="1">
      <alignment horizontal="center" vertical="center"/>
      <protection/>
    </xf>
    <xf numFmtId="0" fontId="49" fillId="0" borderId="25" xfId="0" applyFont="1" applyBorder="1" applyAlignment="1" applyProtection="1">
      <alignment horizontal="center" vertical="center" wrapText="1"/>
      <protection/>
    </xf>
    <xf numFmtId="0" fontId="49" fillId="0" borderId="26" xfId="0" applyFont="1" applyBorder="1" applyAlignment="1" applyProtection="1">
      <alignment horizontal="center" vertical="center" wrapText="1"/>
      <protection/>
    </xf>
    <xf numFmtId="0" fontId="49" fillId="7" borderId="27" xfId="0" applyFont="1" applyFill="1" applyBorder="1" applyAlignment="1" applyProtection="1">
      <alignment horizontal="center" vertical="center"/>
      <protection/>
    </xf>
    <xf numFmtId="0" fontId="49" fillId="13" borderId="11" xfId="0" applyFont="1" applyFill="1" applyBorder="1" applyAlignment="1" applyProtection="1">
      <alignment horizontal="center" vertical="center"/>
      <protection/>
    </xf>
    <xf numFmtId="0" fontId="49" fillId="19" borderId="13" xfId="0" applyFont="1" applyFill="1" applyBorder="1" applyAlignment="1" applyProtection="1">
      <alignment horizontal="center" vertical="center"/>
      <protection/>
    </xf>
    <xf numFmtId="0" fontId="49" fillId="33" borderId="11" xfId="0" applyFont="1" applyFill="1" applyBorder="1" applyAlignment="1" applyProtection="1">
      <alignment horizontal="center" vertical="center"/>
      <protection/>
    </xf>
    <xf numFmtId="0" fontId="49" fillId="0" borderId="27" xfId="0" applyFont="1" applyBorder="1" applyAlignment="1" applyProtection="1">
      <alignment horizontal="center" vertical="center"/>
      <protection/>
    </xf>
    <xf numFmtId="0" fontId="48" fillId="9" borderId="18" xfId="0" applyFont="1" applyFill="1" applyBorder="1" applyAlignment="1" applyProtection="1">
      <alignment horizontal="center" vertical="center"/>
      <protection/>
    </xf>
    <xf numFmtId="0" fontId="48" fillId="9" borderId="19" xfId="0" applyFont="1" applyFill="1" applyBorder="1" applyAlignment="1" applyProtection="1">
      <alignment horizontal="center" vertical="center"/>
      <protection/>
    </xf>
    <xf numFmtId="0" fontId="48" fillId="9" borderId="28" xfId="0" applyFont="1" applyFill="1" applyBorder="1" applyAlignment="1" applyProtection="1">
      <alignment horizontal="center" vertical="center"/>
      <protection/>
    </xf>
    <xf numFmtId="3" fontId="48" fillId="9" borderId="29" xfId="0" applyNumberFormat="1" applyFont="1" applyFill="1" applyBorder="1" applyAlignment="1" applyProtection="1">
      <alignment horizontal="center" vertical="center"/>
      <protection/>
    </xf>
    <xf numFmtId="3" fontId="48" fillId="9" borderId="30" xfId="0" applyNumberFormat="1" applyFont="1" applyFill="1" applyBorder="1" applyAlignment="1" applyProtection="1">
      <alignment horizontal="center" vertical="center"/>
      <protection/>
    </xf>
    <xf numFmtId="0" fontId="48" fillId="9" borderId="29" xfId="0" applyFont="1" applyFill="1" applyBorder="1" applyAlignment="1" applyProtection="1">
      <alignment horizontal="center" vertical="center"/>
      <protection/>
    </xf>
    <xf numFmtId="0" fontId="48" fillId="0" borderId="18" xfId="0" applyFont="1" applyBorder="1" applyAlignment="1" applyProtection="1">
      <alignment horizontal="center" vertical="center"/>
      <protection/>
    </xf>
    <xf numFmtId="0" fontId="48" fillId="0" borderId="19" xfId="0" applyFont="1" applyBorder="1" applyAlignment="1" applyProtection="1">
      <alignment horizontal="center" vertical="center"/>
      <protection/>
    </xf>
    <xf numFmtId="0" fontId="48" fillId="0" borderId="28" xfId="0" applyFont="1" applyBorder="1" applyAlignment="1" applyProtection="1">
      <alignment horizontal="center" vertical="center"/>
      <protection/>
    </xf>
    <xf numFmtId="3" fontId="48" fillId="7" borderId="29" xfId="0" applyNumberFormat="1" applyFont="1" applyFill="1" applyBorder="1" applyAlignment="1" applyProtection="1">
      <alignment horizontal="center" vertical="center"/>
      <protection/>
    </xf>
    <xf numFmtId="3" fontId="48" fillId="13" borderId="30" xfId="0" applyNumberFormat="1" applyFont="1" applyFill="1" applyBorder="1" applyAlignment="1" applyProtection="1">
      <alignment horizontal="center" vertical="center"/>
      <protection/>
    </xf>
    <xf numFmtId="3" fontId="48" fillId="19" borderId="29" xfId="0" applyNumberFormat="1" applyFont="1" applyFill="1" applyBorder="1" applyAlignment="1" applyProtection="1">
      <alignment horizontal="center" vertical="center"/>
      <protection/>
    </xf>
    <xf numFmtId="3" fontId="48" fillId="33" borderId="30" xfId="0" applyNumberFormat="1" applyFont="1" applyFill="1" applyBorder="1" applyAlignment="1" applyProtection="1">
      <alignment horizontal="center" vertical="center"/>
      <protection/>
    </xf>
    <xf numFmtId="0" fontId="48" fillId="0" borderId="29" xfId="0" applyFont="1" applyBorder="1" applyAlignment="1" applyProtection="1">
      <alignment horizontal="center" vertical="center"/>
      <protection/>
    </xf>
    <xf numFmtId="0" fontId="48" fillId="9" borderId="31" xfId="0" applyFont="1" applyFill="1" applyBorder="1" applyAlignment="1" applyProtection="1">
      <alignment horizontal="center" vertical="center"/>
      <protection/>
    </xf>
    <xf numFmtId="0" fontId="48" fillId="9" borderId="32" xfId="0" applyFont="1" applyFill="1" applyBorder="1" applyAlignment="1" applyProtection="1">
      <alignment horizontal="center" vertical="center"/>
      <protection/>
    </xf>
    <xf numFmtId="0" fontId="48" fillId="9" borderId="33" xfId="0" applyFont="1" applyFill="1" applyBorder="1" applyAlignment="1" applyProtection="1">
      <alignment horizontal="center" vertical="center"/>
      <protection/>
    </xf>
    <xf numFmtId="0" fontId="48" fillId="9" borderId="34" xfId="0" applyFont="1" applyFill="1" applyBorder="1" applyAlignment="1" applyProtection="1">
      <alignment horizontal="center" vertical="center"/>
      <protection/>
    </xf>
    <xf numFmtId="0" fontId="48" fillId="9" borderId="23" xfId="0" applyFont="1" applyFill="1" applyBorder="1" applyAlignment="1" applyProtection="1">
      <alignment horizontal="center" vertical="center"/>
      <protection/>
    </xf>
    <xf numFmtId="0" fontId="48" fillId="9" borderId="24" xfId="0" applyFont="1" applyFill="1" applyBorder="1" applyAlignment="1" applyProtection="1">
      <alignment horizontal="center" vertical="center"/>
      <protection/>
    </xf>
    <xf numFmtId="0" fontId="48" fillId="9" borderId="35" xfId="0" applyFont="1" applyFill="1" applyBorder="1" applyAlignment="1" applyProtection="1">
      <alignment horizontal="center" vertical="center"/>
      <protection/>
    </xf>
    <xf numFmtId="3" fontId="48" fillId="9" borderId="13" xfId="0" applyNumberFormat="1" applyFont="1" applyFill="1" applyBorder="1" applyAlignment="1" applyProtection="1">
      <alignment horizontal="center" vertical="center"/>
      <protection/>
    </xf>
    <xf numFmtId="3" fontId="48" fillId="9" borderId="11" xfId="0" applyNumberFormat="1" applyFont="1" applyFill="1" applyBorder="1" applyAlignment="1" applyProtection="1">
      <alignment horizontal="center" vertical="center"/>
      <protection/>
    </xf>
    <xf numFmtId="0" fontId="48" fillId="9" borderId="27" xfId="0" applyFont="1" applyFill="1" applyBorder="1" applyAlignment="1" applyProtection="1">
      <alignment horizontal="center" vertical="center"/>
      <protection/>
    </xf>
    <xf numFmtId="0" fontId="47" fillId="7" borderId="36" xfId="0" applyFont="1" applyFill="1" applyBorder="1" applyAlignment="1" applyProtection="1">
      <alignment horizontal="center" vertical="center"/>
      <protection/>
    </xf>
    <xf numFmtId="0" fontId="47" fillId="7" borderId="37" xfId="0" applyFont="1" applyFill="1" applyBorder="1" applyAlignment="1" applyProtection="1">
      <alignment horizontal="center" vertical="center"/>
      <protection/>
    </xf>
    <xf numFmtId="0" fontId="48" fillId="9" borderId="38" xfId="0" applyFont="1" applyFill="1" applyBorder="1" applyAlignment="1" applyProtection="1">
      <alignment horizontal="center" vertical="center"/>
      <protection/>
    </xf>
    <xf numFmtId="0" fontId="48" fillId="9" borderId="39" xfId="0" applyFont="1" applyFill="1" applyBorder="1" applyAlignment="1" applyProtection="1">
      <alignment horizontal="center" vertical="center"/>
      <protection/>
    </xf>
    <xf numFmtId="3" fontId="48" fillId="9" borderId="22" xfId="0" applyNumberFormat="1" applyFont="1" applyFill="1" applyBorder="1" applyAlignment="1" applyProtection="1">
      <alignment horizontal="center" vertical="center"/>
      <protection/>
    </xf>
    <xf numFmtId="3" fontId="48" fillId="9" borderId="40" xfId="0" applyNumberFormat="1" applyFont="1" applyFill="1" applyBorder="1" applyAlignment="1" applyProtection="1">
      <alignment horizontal="center" vertical="center"/>
      <protection/>
    </xf>
    <xf numFmtId="0" fontId="48" fillId="9" borderId="22" xfId="0" applyFont="1" applyFill="1" applyBorder="1" applyAlignment="1" applyProtection="1">
      <alignment horizontal="center" vertical="center"/>
      <protection/>
    </xf>
    <xf numFmtId="0" fontId="48" fillId="9" borderId="26" xfId="0" applyFont="1" applyFill="1" applyBorder="1" applyAlignment="1" applyProtection="1">
      <alignment horizontal="center" vertical="center"/>
      <protection/>
    </xf>
    <xf numFmtId="0" fontId="48" fillId="0" borderId="38" xfId="0" applyFont="1" applyFill="1" applyBorder="1" applyAlignment="1" applyProtection="1">
      <alignment horizontal="center" vertical="center"/>
      <protection/>
    </xf>
    <xf numFmtId="0" fontId="48" fillId="0" borderId="19" xfId="0" applyFont="1" applyFill="1" applyBorder="1" applyAlignment="1" applyProtection="1">
      <alignment horizontal="center" vertical="center"/>
      <protection/>
    </xf>
    <xf numFmtId="0" fontId="48" fillId="0" borderId="28" xfId="0" applyFont="1" applyFill="1" applyBorder="1" applyAlignment="1" applyProtection="1">
      <alignment horizontal="center" vertical="center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3" fontId="48" fillId="7" borderId="22" xfId="0" applyNumberFormat="1" applyFont="1" applyFill="1" applyBorder="1" applyAlignment="1" applyProtection="1">
      <alignment horizontal="center" vertical="center"/>
      <protection/>
    </xf>
    <xf numFmtId="3" fontId="48" fillId="13" borderId="40" xfId="0" applyNumberFormat="1" applyFont="1" applyFill="1" applyBorder="1" applyAlignment="1" applyProtection="1">
      <alignment horizontal="center" vertical="center"/>
      <protection/>
    </xf>
    <xf numFmtId="3" fontId="48" fillId="19" borderId="22" xfId="0" applyNumberFormat="1" applyFont="1" applyFill="1" applyBorder="1" applyAlignment="1" applyProtection="1">
      <alignment horizontal="center" vertical="center"/>
      <protection/>
    </xf>
    <xf numFmtId="3" fontId="48" fillId="33" borderId="40" xfId="0" applyNumberFormat="1" applyFont="1" applyFill="1" applyBorder="1" applyAlignment="1" applyProtection="1">
      <alignment horizontal="center" vertical="center"/>
      <protection/>
    </xf>
    <xf numFmtId="0" fontId="48" fillId="0" borderId="22" xfId="0" applyFont="1" applyFill="1" applyBorder="1" applyAlignment="1" applyProtection="1">
      <alignment horizontal="center" vertical="center"/>
      <protection/>
    </xf>
    <xf numFmtId="0" fontId="48" fillId="0" borderId="18" xfId="0" applyFont="1" applyFill="1" applyBorder="1" applyAlignment="1" applyProtection="1">
      <alignment horizontal="center" vertical="center"/>
      <protection/>
    </xf>
    <xf numFmtId="0" fontId="48" fillId="0" borderId="33" xfId="0" applyFont="1" applyFill="1" applyBorder="1" applyAlignment="1" applyProtection="1">
      <alignment horizontal="center" vertical="center"/>
      <protection/>
    </xf>
    <xf numFmtId="0" fontId="48" fillId="0" borderId="29" xfId="0" applyFont="1" applyFill="1" applyBorder="1" applyAlignment="1" applyProtection="1">
      <alignment horizontal="center" vertical="center"/>
      <protection/>
    </xf>
    <xf numFmtId="0" fontId="48" fillId="0" borderId="31" xfId="0" applyFont="1" applyBorder="1" applyAlignment="1" applyProtection="1">
      <alignment horizontal="center" vertical="center"/>
      <protection/>
    </xf>
    <xf numFmtId="0" fontId="48" fillId="0" borderId="32" xfId="0" applyFont="1" applyFill="1" applyBorder="1" applyAlignment="1" applyProtection="1">
      <alignment horizontal="center" vertical="center"/>
      <protection/>
    </xf>
    <xf numFmtId="0" fontId="48" fillId="0" borderId="34" xfId="0" applyFont="1" applyBorder="1" applyAlignment="1" applyProtection="1">
      <alignment horizontal="center" vertical="center"/>
      <protection/>
    </xf>
    <xf numFmtId="0" fontId="48" fillId="0" borderId="31" xfId="0" applyFont="1" applyFill="1" applyBorder="1" applyAlignment="1" applyProtection="1">
      <alignment horizontal="center" vertical="center"/>
      <protection/>
    </xf>
    <xf numFmtId="0" fontId="48" fillId="0" borderId="34" xfId="0" applyFont="1" applyFill="1" applyBorder="1" applyAlignment="1" applyProtection="1">
      <alignment horizontal="center" vertical="center"/>
      <protection/>
    </xf>
    <xf numFmtId="0" fontId="48" fillId="0" borderId="23" xfId="0" applyFont="1" applyFill="1" applyBorder="1" applyAlignment="1" applyProtection="1">
      <alignment horizontal="center" vertical="center"/>
      <protection/>
    </xf>
    <xf numFmtId="0" fontId="48" fillId="0" borderId="24" xfId="0" applyFont="1" applyFill="1" applyBorder="1" applyAlignment="1" applyProtection="1">
      <alignment horizontal="center" vertical="center"/>
      <protection/>
    </xf>
    <xf numFmtId="0" fontId="48" fillId="0" borderId="35" xfId="0" applyFont="1" applyFill="1" applyBorder="1" applyAlignment="1" applyProtection="1">
      <alignment horizontal="center" vertical="center"/>
      <protection/>
    </xf>
    <xf numFmtId="0" fontId="48" fillId="0" borderId="26" xfId="0" applyFont="1" applyFill="1" applyBorder="1" applyAlignment="1" applyProtection="1">
      <alignment horizontal="center" vertical="center"/>
      <protection/>
    </xf>
    <xf numFmtId="3" fontId="48" fillId="7" borderId="13" xfId="0" applyNumberFormat="1" applyFont="1" applyFill="1" applyBorder="1" applyAlignment="1" applyProtection="1">
      <alignment horizontal="center" vertical="center"/>
      <protection/>
    </xf>
    <xf numFmtId="3" fontId="48" fillId="13" borderId="11" xfId="0" applyNumberFormat="1" applyFont="1" applyFill="1" applyBorder="1" applyAlignment="1" applyProtection="1">
      <alignment horizontal="center" vertical="center"/>
      <protection/>
    </xf>
    <xf numFmtId="3" fontId="48" fillId="19" borderId="13" xfId="0" applyNumberFormat="1" applyFont="1" applyFill="1" applyBorder="1" applyAlignment="1" applyProtection="1">
      <alignment horizontal="center" vertical="center"/>
      <protection/>
    </xf>
    <xf numFmtId="3" fontId="48" fillId="33" borderId="11" xfId="0" applyNumberFormat="1" applyFont="1" applyFill="1" applyBorder="1" applyAlignment="1" applyProtection="1">
      <alignment horizontal="center" vertical="center"/>
      <protection/>
    </xf>
    <xf numFmtId="0" fontId="48" fillId="0" borderId="27" xfId="0" applyFont="1" applyFill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anda.com/currency/converte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7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4" width="9.140625" style="23" customWidth="1"/>
    <col min="5" max="6" width="11.421875" style="23" customWidth="1"/>
    <col min="7" max="7" width="13.00390625" style="23" customWidth="1"/>
    <col min="8" max="8" width="11.8515625" style="23" customWidth="1"/>
    <col min="9" max="10" width="11.140625" style="23" customWidth="1"/>
    <col min="11" max="11" width="10.421875" style="23" customWidth="1"/>
    <col min="12" max="16384" width="9.140625" style="23" customWidth="1"/>
  </cols>
  <sheetData>
    <row r="1" spans="2:11" s="7" customFormat="1" ht="34.5" thickBot="1">
      <c r="B1" s="6" t="s">
        <v>25</v>
      </c>
      <c r="C1" s="6"/>
      <c r="D1" s="6"/>
      <c r="E1" s="6"/>
      <c r="F1" s="6"/>
      <c r="G1" s="6"/>
      <c r="H1" s="6"/>
      <c r="I1" s="6"/>
      <c r="J1" s="6"/>
      <c r="K1" s="6"/>
    </row>
    <row r="2" spans="8:11" s="8" customFormat="1" ht="21.75" thickBot="1">
      <c r="H2" s="9" t="s">
        <v>21</v>
      </c>
      <c r="I2" s="10"/>
      <c r="J2" s="11" t="s">
        <v>20</v>
      </c>
      <c r="K2" s="12"/>
    </row>
    <row r="3" spans="2:11" s="8" customFormat="1" ht="21.75" thickBot="1">
      <c r="B3" s="13" t="s">
        <v>18</v>
      </c>
      <c r="C3" s="14"/>
      <c r="D3" s="14"/>
      <c r="E3" s="14"/>
      <c r="F3" s="14"/>
      <c r="G3" s="14"/>
      <c r="H3" s="14"/>
      <c r="I3" s="14"/>
      <c r="J3" s="15"/>
      <c r="K3" s="4" t="s">
        <v>19</v>
      </c>
    </row>
    <row r="4" spans="2:11" s="8" customFormat="1" ht="21.75" customHeight="1" thickBot="1">
      <c r="B4" s="16" t="s">
        <v>17</v>
      </c>
      <c r="C4" s="17"/>
      <c r="D4" s="17"/>
      <c r="E4" s="17"/>
      <c r="F4" s="17"/>
      <c r="G4" s="17"/>
      <c r="H4" s="1">
        <v>5.9</v>
      </c>
      <c r="I4" s="2">
        <v>9</v>
      </c>
      <c r="J4" s="3">
        <v>7.5</v>
      </c>
      <c r="K4" s="5"/>
    </row>
    <row r="5" spans="2:14" s="21" customFormat="1" ht="21.75" customHeight="1" thickBot="1">
      <c r="B5" s="18" t="s">
        <v>26</v>
      </c>
      <c r="C5" s="19"/>
      <c r="D5" s="19"/>
      <c r="E5" s="19"/>
      <c r="F5" s="19"/>
      <c r="G5" s="19"/>
      <c r="H5" s="19"/>
      <c r="I5" s="19"/>
      <c r="J5" s="19"/>
      <c r="K5" s="20"/>
      <c r="N5" s="21" t="s">
        <v>11</v>
      </c>
    </row>
    <row r="6" spans="2:11" ht="16.5" thickBot="1"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2:11" s="21" customFormat="1" ht="21.75" customHeight="1" thickBot="1">
      <c r="B7" s="18" t="s">
        <v>2</v>
      </c>
      <c r="C7" s="19"/>
      <c r="D7" s="19"/>
      <c r="E7" s="19"/>
      <c r="F7" s="19"/>
      <c r="G7" s="19"/>
      <c r="H7" s="19"/>
      <c r="I7" s="19"/>
      <c r="J7" s="19"/>
      <c r="K7" s="20"/>
    </row>
    <row r="8" spans="2:11" s="34" customFormat="1" ht="15.75" customHeight="1">
      <c r="B8" s="24" t="s">
        <v>0</v>
      </c>
      <c r="C8" s="25" t="s">
        <v>1</v>
      </c>
      <c r="D8" s="26" t="s">
        <v>27</v>
      </c>
      <c r="E8" s="27" t="s">
        <v>22</v>
      </c>
      <c r="F8" s="28" t="s">
        <v>13</v>
      </c>
      <c r="G8" s="29" t="s">
        <v>12</v>
      </c>
      <c r="H8" s="30" t="s">
        <v>14</v>
      </c>
      <c r="I8" s="31" t="s">
        <v>15</v>
      </c>
      <c r="J8" s="32" t="s">
        <v>16</v>
      </c>
      <c r="K8" s="33" t="s">
        <v>8</v>
      </c>
    </row>
    <row r="9" spans="2:11" s="34" customFormat="1" ht="16.5" thickBot="1">
      <c r="B9" s="35"/>
      <c r="C9" s="36"/>
      <c r="D9" s="37"/>
      <c r="E9" s="38"/>
      <c r="F9" s="39"/>
      <c r="G9" s="40"/>
      <c r="H9" s="41"/>
      <c r="I9" s="42"/>
      <c r="J9" s="43"/>
      <c r="K9" s="44"/>
    </row>
    <row r="10" spans="2:11" ht="15.75">
      <c r="B10" s="45">
        <v>101</v>
      </c>
      <c r="C10" s="46" t="s">
        <v>7</v>
      </c>
      <c r="D10" s="46">
        <v>52</v>
      </c>
      <c r="E10" s="47" t="s">
        <v>23</v>
      </c>
      <c r="F10" s="47"/>
      <c r="G10" s="48">
        <f aca="true" t="shared" si="0" ref="G10:G15">SUM(D10*F10)</f>
        <v>0</v>
      </c>
      <c r="H10" s="49">
        <f>SUM(G10/H4)</f>
        <v>0</v>
      </c>
      <c r="I10" s="48">
        <f>SUM(G10/I4)</f>
        <v>0</v>
      </c>
      <c r="J10" s="49">
        <f>SUM(G10/J4)</f>
        <v>0</v>
      </c>
      <c r="K10" s="50" t="s">
        <v>20</v>
      </c>
    </row>
    <row r="11" spans="2:11" ht="15.75">
      <c r="B11" s="51">
        <v>102</v>
      </c>
      <c r="C11" s="52" t="s">
        <v>7</v>
      </c>
      <c r="D11" s="52">
        <v>52</v>
      </c>
      <c r="E11" s="53" t="s">
        <v>23</v>
      </c>
      <c r="F11" s="53">
        <v>3200</v>
      </c>
      <c r="G11" s="54">
        <f t="shared" si="0"/>
        <v>166400</v>
      </c>
      <c r="H11" s="55">
        <f>SUM(G11/H4)</f>
        <v>28203.389830508473</v>
      </c>
      <c r="I11" s="56">
        <f>SUM(G11/I4)</f>
        <v>18488.88888888889</v>
      </c>
      <c r="J11" s="57">
        <f>SUM(G11/J4)</f>
        <v>22186.666666666668</v>
      </c>
      <c r="K11" s="58" t="s">
        <v>9</v>
      </c>
    </row>
    <row r="12" spans="2:11" ht="15.75">
      <c r="B12" s="45">
        <v>103</v>
      </c>
      <c r="C12" s="46" t="s">
        <v>7</v>
      </c>
      <c r="D12" s="46">
        <v>57</v>
      </c>
      <c r="E12" s="47" t="s">
        <v>23</v>
      </c>
      <c r="F12" s="47"/>
      <c r="G12" s="48">
        <f t="shared" si="0"/>
        <v>0</v>
      </c>
      <c r="H12" s="49">
        <f>SUM(G12/H4)</f>
        <v>0</v>
      </c>
      <c r="I12" s="48">
        <f>SUM(G12/I4)</f>
        <v>0</v>
      </c>
      <c r="J12" s="49">
        <f>SUM(G12/J4)</f>
        <v>0</v>
      </c>
      <c r="K12" s="50" t="s">
        <v>20</v>
      </c>
    </row>
    <row r="13" spans="2:11" ht="15.75">
      <c r="B13" s="51">
        <v>104</v>
      </c>
      <c r="C13" s="52" t="s">
        <v>7</v>
      </c>
      <c r="D13" s="52">
        <v>43</v>
      </c>
      <c r="E13" s="53" t="s">
        <v>23</v>
      </c>
      <c r="F13" s="53">
        <v>3200</v>
      </c>
      <c r="G13" s="54">
        <f t="shared" si="0"/>
        <v>137600</v>
      </c>
      <c r="H13" s="55">
        <f>SUM(G13/H4)</f>
        <v>23322.033898305082</v>
      </c>
      <c r="I13" s="56">
        <f>SUM(G13/I4)</f>
        <v>15288.888888888889</v>
      </c>
      <c r="J13" s="57">
        <f>SUM(G13/J4)</f>
        <v>18346.666666666668</v>
      </c>
      <c r="K13" s="58" t="s">
        <v>9</v>
      </c>
    </row>
    <row r="14" spans="2:11" ht="15.75">
      <c r="B14" s="59">
        <v>105</v>
      </c>
      <c r="C14" s="60" t="s">
        <v>7</v>
      </c>
      <c r="D14" s="60">
        <v>50</v>
      </c>
      <c r="E14" s="61" t="s">
        <v>23</v>
      </c>
      <c r="F14" s="61"/>
      <c r="G14" s="48">
        <f t="shared" si="0"/>
        <v>0</v>
      </c>
      <c r="H14" s="49">
        <f>SUM(G14/H4)</f>
        <v>0</v>
      </c>
      <c r="I14" s="48">
        <f>SUM(G14/I4)</f>
        <v>0</v>
      </c>
      <c r="J14" s="49">
        <f>SUM(G14/J4)</f>
        <v>0</v>
      </c>
      <c r="K14" s="62" t="s">
        <v>20</v>
      </c>
    </row>
    <row r="15" spans="2:11" ht="16.5" thickBot="1">
      <c r="B15" s="63">
        <v>106</v>
      </c>
      <c r="C15" s="64" t="s">
        <v>7</v>
      </c>
      <c r="D15" s="64">
        <v>56</v>
      </c>
      <c r="E15" s="65" t="s">
        <v>23</v>
      </c>
      <c r="F15" s="65"/>
      <c r="G15" s="66">
        <f t="shared" si="0"/>
        <v>0</v>
      </c>
      <c r="H15" s="67">
        <f>SUM(G15/H4)</f>
        <v>0</v>
      </c>
      <c r="I15" s="66">
        <f>SUM(G15/I4)</f>
        <v>0</v>
      </c>
      <c r="J15" s="67">
        <f>SUM(G15/J4)</f>
        <v>0</v>
      </c>
      <c r="K15" s="68" t="s">
        <v>20</v>
      </c>
    </row>
    <row r="16" spans="2:11" ht="16.5" thickBot="1"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2:11" s="21" customFormat="1" ht="21.75" customHeight="1" thickBot="1">
      <c r="B17" s="18" t="s">
        <v>3</v>
      </c>
      <c r="C17" s="19"/>
      <c r="D17" s="19"/>
      <c r="E17" s="19"/>
      <c r="F17" s="19"/>
      <c r="G17" s="69"/>
      <c r="H17" s="19"/>
      <c r="I17" s="69"/>
      <c r="J17" s="19"/>
      <c r="K17" s="70"/>
    </row>
    <row r="18" spans="2:11" s="34" customFormat="1" ht="15.75" customHeight="1">
      <c r="B18" s="24" t="s">
        <v>0</v>
      </c>
      <c r="C18" s="25" t="s">
        <v>1</v>
      </c>
      <c r="D18" s="26" t="s">
        <v>27</v>
      </c>
      <c r="E18" s="27" t="s">
        <v>22</v>
      </c>
      <c r="F18" s="28" t="s">
        <v>13</v>
      </c>
      <c r="G18" s="29" t="s">
        <v>12</v>
      </c>
      <c r="H18" s="30" t="s">
        <v>14</v>
      </c>
      <c r="I18" s="31" t="s">
        <v>15</v>
      </c>
      <c r="J18" s="32" t="s">
        <v>16</v>
      </c>
      <c r="K18" s="33" t="s">
        <v>8</v>
      </c>
    </row>
    <row r="19" spans="2:11" s="34" customFormat="1" ht="16.5" thickBot="1">
      <c r="B19" s="35"/>
      <c r="C19" s="36"/>
      <c r="D19" s="37"/>
      <c r="E19" s="38"/>
      <c r="F19" s="39"/>
      <c r="G19" s="40"/>
      <c r="H19" s="41"/>
      <c r="I19" s="42"/>
      <c r="J19" s="43"/>
      <c r="K19" s="44"/>
    </row>
    <row r="20" spans="2:11" ht="15.75">
      <c r="B20" s="71">
        <v>201</v>
      </c>
      <c r="C20" s="46" t="s">
        <v>7</v>
      </c>
      <c r="D20" s="46">
        <v>67</v>
      </c>
      <c r="E20" s="47" t="s">
        <v>24</v>
      </c>
      <c r="F20" s="72"/>
      <c r="G20" s="73">
        <f aca="true" t="shared" si="1" ref="G20:G25">SUM(D20*F20)</f>
        <v>0</v>
      </c>
      <c r="H20" s="74">
        <f>SUM(G20/H4)</f>
        <v>0</v>
      </c>
      <c r="I20" s="73">
        <f>SUM(G20/I4)</f>
        <v>0</v>
      </c>
      <c r="J20" s="74">
        <f>SUM(G20/J4)</f>
        <v>0</v>
      </c>
      <c r="K20" s="75" t="s">
        <v>20</v>
      </c>
    </row>
    <row r="21" spans="2:11" ht="15.75">
      <c r="B21" s="59">
        <v>202</v>
      </c>
      <c r="C21" s="46" t="s">
        <v>10</v>
      </c>
      <c r="D21" s="46">
        <v>110</v>
      </c>
      <c r="E21" s="47" t="s">
        <v>24</v>
      </c>
      <c r="F21" s="61"/>
      <c r="G21" s="48">
        <f t="shared" si="1"/>
        <v>0</v>
      </c>
      <c r="H21" s="49">
        <f>SUM(G21/H4)</f>
        <v>0</v>
      </c>
      <c r="I21" s="48">
        <f>SUM(G21/I4)</f>
        <v>0</v>
      </c>
      <c r="J21" s="49">
        <f>SUM(G21/J4)</f>
        <v>0</v>
      </c>
      <c r="K21" s="62" t="s">
        <v>20</v>
      </c>
    </row>
    <row r="22" spans="2:11" ht="15.75">
      <c r="B22" s="59">
        <v>203</v>
      </c>
      <c r="C22" s="46" t="s">
        <v>10</v>
      </c>
      <c r="D22" s="46">
        <v>93</v>
      </c>
      <c r="E22" s="47" t="s">
        <v>24</v>
      </c>
      <c r="F22" s="47"/>
      <c r="G22" s="48">
        <f t="shared" si="1"/>
        <v>0</v>
      </c>
      <c r="H22" s="49">
        <f>SUM(G22/H4)</f>
        <v>0</v>
      </c>
      <c r="I22" s="48">
        <f>SUM(G22/I4)</f>
        <v>0</v>
      </c>
      <c r="J22" s="49">
        <f>SUM(G22/J4)</f>
        <v>0</v>
      </c>
      <c r="K22" s="62" t="s">
        <v>20</v>
      </c>
    </row>
    <row r="23" spans="2:11" ht="15.75">
      <c r="B23" s="59">
        <v>204</v>
      </c>
      <c r="C23" s="60" t="s">
        <v>7</v>
      </c>
      <c r="D23" s="60">
        <v>57</v>
      </c>
      <c r="E23" s="61" t="s">
        <v>24</v>
      </c>
      <c r="F23" s="47"/>
      <c r="G23" s="48">
        <f t="shared" si="1"/>
        <v>0</v>
      </c>
      <c r="H23" s="49">
        <f>SUM(G23/H4)</f>
        <v>0</v>
      </c>
      <c r="I23" s="48">
        <f>SUM(G23/I4)</f>
        <v>0</v>
      </c>
      <c r="J23" s="49">
        <f>SUM(G23/J4)</f>
        <v>0</v>
      </c>
      <c r="K23" s="62" t="s">
        <v>20</v>
      </c>
    </row>
    <row r="24" spans="2:11" ht="15.75">
      <c r="B24" s="59">
        <v>205</v>
      </c>
      <c r="C24" s="60" t="s">
        <v>7</v>
      </c>
      <c r="D24" s="60">
        <v>61</v>
      </c>
      <c r="E24" s="61" t="s">
        <v>24</v>
      </c>
      <c r="F24" s="47"/>
      <c r="G24" s="48">
        <f t="shared" si="1"/>
        <v>0</v>
      </c>
      <c r="H24" s="49">
        <f>SUM(G24/H4)</f>
        <v>0</v>
      </c>
      <c r="I24" s="48">
        <f>SUM(G24/I4)</f>
        <v>0</v>
      </c>
      <c r="J24" s="49">
        <f>SUM(G24/J4)</f>
        <v>0</v>
      </c>
      <c r="K24" s="62" t="s">
        <v>20</v>
      </c>
    </row>
    <row r="25" spans="2:11" ht="16.5" thickBot="1">
      <c r="B25" s="63">
        <v>206</v>
      </c>
      <c r="C25" s="64" t="s">
        <v>7</v>
      </c>
      <c r="D25" s="64">
        <v>67</v>
      </c>
      <c r="E25" s="65" t="s">
        <v>24</v>
      </c>
      <c r="F25" s="76"/>
      <c r="G25" s="66">
        <f t="shared" si="1"/>
        <v>0</v>
      </c>
      <c r="H25" s="67">
        <f>SUM(G25/H4)</f>
        <v>0</v>
      </c>
      <c r="I25" s="66">
        <f>SUM(G25/I4)</f>
        <v>0</v>
      </c>
      <c r="J25" s="67">
        <f>SUM(G25/J4)</f>
        <v>0</v>
      </c>
      <c r="K25" s="68" t="s">
        <v>20</v>
      </c>
    </row>
    <row r="26" spans="2:11" ht="16.5" thickBot="1"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2:11" s="21" customFormat="1" ht="21.75" customHeight="1" thickBot="1">
      <c r="B27" s="18" t="s">
        <v>4</v>
      </c>
      <c r="C27" s="19"/>
      <c r="D27" s="19"/>
      <c r="E27" s="19"/>
      <c r="F27" s="19"/>
      <c r="G27" s="19"/>
      <c r="H27" s="19"/>
      <c r="I27" s="19"/>
      <c r="J27" s="19"/>
      <c r="K27" s="20"/>
    </row>
    <row r="28" spans="2:11" s="34" customFormat="1" ht="15.75" customHeight="1">
      <c r="B28" s="24" t="s">
        <v>0</v>
      </c>
      <c r="C28" s="25" t="s">
        <v>1</v>
      </c>
      <c r="D28" s="26" t="s">
        <v>27</v>
      </c>
      <c r="E28" s="27" t="s">
        <v>22</v>
      </c>
      <c r="F28" s="28" t="s">
        <v>13</v>
      </c>
      <c r="G28" s="29" t="s">
        <v>12</v>
      </c>
      <c r="H28" s="30" t="s">
        <v>14</v>
      </c>
      <c r="I28" s="31" t="s">
        <v>15</v>
      </c>
      <c r="J28" s="32" t="s">
        <v>16</v>
      </c>
      <c r="K28" s="33" t="s">
        <v>8</v>
      </c>
    </row>
    <row r="29" spans="2:11" s="34" customFormat="1" ht="16.5" thickBot="1">
      <c r="B29" s="35"/>
      <c r="C29" s="36"/>
      <c r="D29" s="37"/>
      <c r="E29" s="38"/>
      <c r="F29" s="39"/>
      <c r="G29" s="40"/>
      <c r="H29" s="41"/>
      <c r="I29" s="42"/>
      <c r="J29" s="43"/>
      <c r="K29" s="44"/>
    </row>
    <row r="30" spans="2:13" ht="15.75">
      <c r="B30" s="77">
        <v>301</v>
      </c>
      <c r="C30" s="78" t="s">
        <v>7</v>
      </c>
      <c r="D30" s="78">
        <v>67</v>
      </c>
      <c r="E30" s="79" t="s">
        <v>24</v>
      </c>
      <c r="F30" s="80">
        <v>3300</v>
      </c>
      <c r="G30" s="81">
        <f aca="true" t="shared" si="2" ref="G30:G35">SUM(D30*F30)</f>
        <v>221100</v>
      </c>
      <c r="H30" s="82">
        <f>SUM(G30/H4)</f>
        <v>37474.57627118644</v>
      </c>
      <c r="I30" s="83">
        <f>SUM(G30/I4)</f>
        <v>24566.666666666668</v>
      </c>
      <c r="J30" s="84">
        <f>SUM(G30/J4)</f>
        <v>29480</v>
      </c>
      <c r="K30" s="85" t="s">
        <v>9</v>
      </c>
      <c r="M30" s="23" t="s">
        <v>11</v>
      </c>
    </row>
    <row r="31" spans="2:11" ht="15.75">
      <c r="B31" s="86">
        <v>302</v>
      </c>
      <c r="C31" s="78" t="s">
        <v>10</v>
      </c>
      <c r="D31" s="78">
        <v>110</v>
      </c>
      <c r="E31" s="79" t="s">
        <v>24</v>
      </c>
      <c r="F31" s="87">
        <v>3300</v>
      </c>
      <c r="G31" s="54">
        <f t="shared" si="2"/>
        <v>363000</v>
      </c>
      <c r="H31" s="55">
        <f>SUM(G31/H4)</f>
        <v>61525.423728813555</v>
      </c>
      <c r="I31" s="56">
        <f>SUM(G31/I4)</f>
        <v>40333.333333333336</v>
      </c>
      <c r="J31" s="57">
        <f>SUM(G31/J4)</f>
        <v>48400</v>
      </c>
      <c r="K31" s="88" t="s">
        <v>9</v>
      </c>
    </row>
    <row r="32" spans="2:11" ht="15.75">
      <c r="B32" s="86">
        <v>303</v>
      </c>
      <c r="C32" s="78" t="s">
        <v>10</v>
      </c>
      <c r="D32" s="78">
        <v>93</v>
      </c>
      <c r="E32" s="79" t="s">
        <v>24</v>
      </c>
      <c r="F32" s="79">
        <v>3300</v>
      </c>
      <c r="G32" s="54">
        <f t="shared" si="2"/>
        <v>306900</v>
      </c>
      <c r="H32" s="55">
        <f>SUM(G32/H4)</f>
        <v>52016.94915254237</v>
      </c>
      <c r="I32" s="56">
        <f>SUM(G32/I4)</f>
        <v>34100</v>
      </c>
      <c r="J32" s="57">
        <f>SUM(G32/J4)</f>
        <v>40920</v>
      </c>
      <c r="K32" s="88" t="s">
        <v>9</v>
      </c>
    </row>
    <row r="33" spans="2:11" ht="15.75">
      <c r="B33" s="89">
        <v>304</v>
      </c>
      <c r="C33" s="90" t="s">
        <v>7</v>
      </c>
      <c r="D33" s="90">
        <v>57</v>
      </c>
      <c r="E33" s="87" t="s">
        <v>24</v>
      </c>
      <c r="F33" s="79">
        <v>3300</v>
      </c>
      <c r="G33" s="54">
        <f t="shared" si="2"/>
        <v>188100</v>
      </c>
      <c r="H33" s="55">
        <f>SUM(G33/H4)</f>
        <v>31881.355932203387</v>
      </c>
      <c r="I33" s="56">
        <f>SUM(G33/I4)</f>
        <v>20900</v>
      </c>
      <c r="J33" s="57">
        <f>SUM(G33/J4)</f>
        <v>25080</v>
      </c>
      <c r="K33" s="91" t="s">
        <v>9</v>
      </c>
    </row>
    <row r="34" spans="2:11" ht="15.75">
      <c r="B34" s="92">
        <v>305</v>
      </c>
      <c r="C34" s="90" t="s">
        <v>7</v>
      </c>
      <c r="D34" s="90">
        <v>61</v>
      </c>
      <c r="E34" s="87" t="s">
        <v>24</v>
      </c>
      <c r="F34" s="79">
        <v>3300</v>
      </c>
      <c r="G34" s="54">
        <f t="shared" si="2"/>
        <v>201300</v>
      </c>
      <c r="H34" s="55">
        <f>SUM(G34/H4)</f>
        <v>34118.64406779661</v>
      </c>
      <c r="I34" s="56">
        <f>SUM(G34/I4)</f>
        <v>22366.666666666668</v>
      </c>
      <c r="J34" s="57">
        <f>SUM(G34/J4)</f>
        <v>26840</v>
      </c>
      <c r="K34" s="93" t="s">
        <v>9</v>
      </c>
    </row>
    <row r="35" spans="2:11" ht="16.5" thickBot="1">
      <c r="B35" s="94">
        <v>306</v>
      </c>
      <c r="C35" s="95" t="s">
        <v>7</v>
      </c>
      <c r="D35" s="95">
        <v>67</v>
      </c>
      <c r="E35" s="96" t="s">
        <v>24</v>
      </c>
      <c r="F35" s="97">
        <v>3300</v>
      </c>
      <c r="G35" s="98">
        <f t="shared" si="2"/>
        <v>221100</v>
      </c>
      <c r="H35" s="99">
        <f>SUM(G35/H4)</f>
        <v>37474.57627118644</v>
      </c>
      <c r="I35" s="100">
        <f>SUM(G35/I4)</f>
        <v>24566.666666666668</v>
      </c>
      <c r="J35" s="101">
        <f>SUM(G35/J4)</f>
        <v>29480</v>
      </c>
      <c r="K35" s="102" t="s">
        <v>9</v>
      </c>
    </row>
    <row r="36" spans="2:11" ht="16.5" thickBot="1"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2:11" s="21" customFormat="1" ht="21.75" customHeight="1" thickBot="1">
      <c r="B37" s="18" t="s">
        <v>5</v>
      </c>
      <c r="C37" s="19"/>
      <c r="D37" s="19"/>
      <c r="E37" s="19"/>
      <c r="F37" s="19"/>
      <c r="G37" s="19"/>
      <c r="H37" s="19"/>
      <c r="I37" s="19"/>
      <c r="J37" s="19"/>
      <c r="K37" s="20"/>
    </row>
    <row r="38" spans="2:11" s="34" customFormat="1" ht="15.75" customHeight="1">
      <c r="B38" s="24" t="s">
        <v>0</v>
      </c>
      <c r="C38" s="25" t="s">
        <v>1</v>
      </c>
      <c r="D38" s="26" t="s">
        <v>27</v>
      </c>
      <c r="E38" s="27" t="s">
        <v>22</v>
      </c>
      <c r="F38" s="28" t="s">
        <v>13</v>
      </c>
      <c r="G38" s="29" t="s">
        <v>12</v>
      </c>
      <c r="H38" s="30" t="s">
        <v>14</v>
      </c>
      <c r="I38" s="31" t="s">
        <v>15</v>
      </c>
      <c r="J38" s="32" t="s">
        <v>16</v>
      </c>
      <c r="K38" s="33" t="s">
        <v>8</v>
      </c>
    </row>
    <row r="39" spans="2:11" s="34" customFormat="1" ht="16.5" thickBot="1">
      <c r="B39" s="35"/>
      <c r="C39" s="36"/>
      <c r="D39" s="37"/>
      <c r="E39" s="38"/>
      <c r="F39" s="39"/>
      <c r="G39" s="40"/>
      <c r="H39" s="41"/>
      <c r="I39" s="42"/>
      <c r="J39" s="43"/>
      <c r="K39" s="44"/>
    </row>
    <row r="40" spans="2:11" ht="15.75">
      <c r="B40" s="77">
        <v>401</v>
      </c>
      <c r="C40" s="78" t="s">
        <v>7</v>
      </c>
      <c r="D40" s="78">
        <v>67</v>
      </c>
      <c r="E40" s="79" t="s">
        <v>24</v>
      </c>
      <c r="F40" s="80">
        <v>3300</v>
      </c>
      <c r="G40" s="81">
        <f aca="true" t="shared" si="3" ref="G40:G45">SUM(D40*F40)</f>
        <v>221100</v>
      </c>
      <c r="H40" s="82">
        <f>SUM(G40/H4)</f>
        <v>37474.57627118644</v>
      </c>
      <c r="I40" s="83">
        <f>SUM(G40/I4)</f>
        <v>24566.666666666668</v>
      </c>
      <c r="J40" s="84">
        <f>SUM(G40/J4)</f>
        <v>29480</v>
      </c>
      <c r="K40" s="85" t="s">
        <v>9</v>
      </c>
    </row>
    <row r="41" spans="2:11" ht="15.75">
      <c r="B41" s="92">
        <v>402</v>
      </c>
      <c r="C41" s="78" t="s">
        <v>10</v>
      </c>
      <c r="D41" s="78">
        <v>110</v>
      </c>
      <c r="E41" s="79" t="s">
        <v>24</v>
      </c>
      <c r="F41" s="87">
        <v>3300</v>
      </c>
      <c r="G41" s="54">
        <f t="shared" si="3"/>
        <v>363000</v>
      </c>
      <c r="H41" s="55">
        <f>SUM(G41/H4)</f>
        <v>61525.423728813555</v>
      </c>
      <c r="I41" s="56">
        <f>SUM(G41/I4)</f>
        <v>40333.333333333336</v>
      </c>
      <c r="J41" s="57">
        <f>SUM(G41/J4)</f>
        <v>48400</v>
      </c>
      <c r="K41" s="93" t="s">
        <v>9</v>
      </c>
    </row>
    <row r="42" spans="2:11" ht="15.75">
      <c r="B42" s="92">
        <v>403</v>
      </c>
      <c r="C42" s="78" t="s">
        <v>10</v>
      </c>
      <c r="D42" s="78">
        <v>93</v>
      </c>
      <c r="E42" s="79" t="s">
        <v>24</v>
      </c>
      <c r="F42" s="79">
        <v>3300</v>
      </c>
      <c r="G42" s="54">
        <f t="shared" si="3"/>
        <v>306900</v>
      </c>
      <c r="H42" s="55">
        <f>SUM(G42/H4)</f>
        <v>52016.94915254237</v>
      </c>
      <c r="I42" s="56">
        <f>SUM(G42/I4)</f>
        <v>34100</v>
      </c>
      <c r="J42" s="57">
        <f>SUM(G42/J4)</f>
        <v>40920</v>
      </c>
      <c r="K42" s="93" t="s">
        <v>9</v>
      </c>
    </row>
    <row r="43" spans="2:11" ht="15.75">
      <c r="B43" s="92">
        <v>404</v>
      </c>
      <c r="C43" s="90" t="s">
        <v>7</v>
      </c>
      <c r="D43" s="90">
        <v>57</v>
      </c>
      <c r="E43" s="87" t="s">
        <v>24</v>
      </c>
      <c r="F43" s="79">
        <v>3300</v>
      </c>
      <c r="G43" s="54">
        <f t="shared" si="3"/>
        <v>188100</v>
      </c>
      <c r="H43" s="55">
        <f>SUM(G43/H4)</f>
        <v>31881.355932203387</v>
      </c>
      <c r="I43" s="56">
        <f>SUM(G43/I4)</f>
        <v>20900</v>
      </c>
      <c r="J43" s="57">
        <f>SUM(G43/J4)</f>
        <v>25080</v>
      </c>
      <c r="K43" s="93" t="s">
        <v>9</v>
      </c>
    </row>
    <row r="44" spans="2:11" ht="15.75">
      <c r="B44" s="92">
        <v>405</v>
      </c>
      <c r="C44" s="90" t="s">
        <v>7</v>
      </c>
      <c r="D44" s="90">
        <v>61</v>
      </c>
      <c r="E44" s="87" t="s">
        <v>24</v>
      </c>
      <c r="F44" s="79">
        <v>3300</v>
      </c>
      <c r="G44" s="54">
        <f t="shared" si="3"/>
        <v>201300</v>
      </c>
      <c r="H44" s="55">
        <f>SUM(G44/H4)</f>
        <v>34118.64406779661</v>
      </c>
      <c r="I44" s="56">
        <f>SUM(G44/I4)</f>
        <v>22366.666666666668</v>
      </c>
      <c r="J44" s="57">
        <f>SUM(G44/J4)</f>
        <v>26840</v>
      </c>
      <c r="K44" s="93" t="s">
        <v>9</v>
      </c>
    </row>
    <row r="45" spans="2:11" ht="16.5" thickBot="1">
      <c r="B45" s="94">
        <v>406</v>
      </c>
      <c r="C45" s="95" t="s">
        <v>7</v>
      </c>
      <c r="D45" s="95">
        <v>67</v>
      </c>
      <c r="E45" s="96" t="s">
        <v>24</v>
      </c>
      <c r="F45" s="97">
        <v>3300</v>
      </c>
      <c r="G45" s="98">
        <f t="shared" si="3"/>
        <v>221100</v>
      </c>
      <c r="H45" s="99">
        <f>SUM(G45/H4)</f>
        <v>37474.57627118644</v>
      </c>
      <c r="I45" s="100">
        <f>SUM(G45/I4)</f>
        <v>24566.666666666668</v>
      </c>
      <c r="J45" s="101">
        <f>SUM(G45/J4)</f>
        <v>29480</v>
      </c>
      <c r="K45" s="102" t="s">
        <v>9</v>
      </c>
    </row>
    <row r="46" spans="2:11" ht="16.5" thickBot="1"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2:11" s="21" customFormat="1" ht="21.75" customHeight="1" thickBot="1">
      <c r="B47" s="18" t="s">
        <v>6</v>
      </c>
      <c r="C47" s="19"/>
      <c r="D47" s="19"/>
      <c r="E47" s="19"/>
      <c r="F47" s="19"/>
      <c r="G47" s="19"/>
      <c r="H47" s="19"/>
      <c r="I47" s="19"/>
      <c r="J47" s="19"/>
      <c r="K47" s="20"/>
    </row>
    <row r="48" spans="2:11" s="34" customFormat="1" ht="15.75" customHeight="1">
      <c r="B48" s="24" t="s">
        <v>0</v>
      </c>
      <c r="C48" s="25" t="s">
        <v>1</v>
      </c>
      <c r="D48" s="26" t="s">
        <v>27</v>
      </c>
      <c r="E48" s="27" t="s">
        <v>22</v>
      </c>
      <c r="F48" s="28" t="s">
        <v>13</v>
      </c>
      <c r="G48" s="29" t="s">
        <v>12</v>
      </c>
      <c r="H48" s="30" t="s">
        <v>14</v>
      </c>
      <c r="I48" s="31" t="s">
        <v>15</v>
      </c>
      <c r="J48" s="32" t="s">
        <v>16</v>
      </c>
      <c r="K48" s="33" t="s">
        <v>8</v>
      </c>
    </row>
    <row r="49" spans="2:11" s="34" customFormat="1" ht="16.5" thickBot="1">
      <c r="B49" s="35"/>
      <c r="C49" s="36"/>
      <c r="D49" s="37"/>
      <c r="E49" s="38"/>
      <c r="F49" s="39"/>
      <c r="G49" s="40"/>
      <c r="H49" s="41"/>
      <c r="I49" s="42"/>
      <c r="J49" s="43"/>
      <c r="K49" s="44"/>
    </row>
    <row r="50" spans="2:11" ht="15.75">
      <c r="B50" s="45">
        <v>501</v>
      </c>
      <c r="C50" s="46" t="s">
        <v>7</v>
      </c>
      <c r="D50" s="46">
        <v>67</v>
      </c>
      <c r="E50" s="47" t="s">
        <v>24</v>
      </c>
      <c r="F50" s="72"/>
      <c r="G50" s="48">
        <f aca="true" t="shared" si="4" ref="G50:G55">SUM(D50*F50)</f>
        <v>0</v>
      </c>
      <c r="H50" s="49">
        <f>SUM(G50/H4)</f>
        <v>0</v>
      </c>
      <c r="I50" s="73">
        <f>SUM(G50/I4)</f>
        <v>0</v>
      </c>
      <c r="J50" s="49">
        <f>SUM(G50/J4)</f>
        <v>0</v>
      </c>
      <c r="K50" s="50" t="s">
        <v>20</v>
      </c>
    </row>
    <row r="51" spans="2:11" ht="15.75">
      <c r="B51" s="45">
        <v>502</v>
      </c>
      <c r="C51" s="46" t="s">
        <v>10</v>
      </c>
      <c r="D51" s="46">
        <v>110</v>
      </c>
      <c r="E51" s="47" t="s">
        <v>24</v>
      </c>
      <c r="F51" s="61"/>
      <c r="G51" s="48">
        <f t="shared" si="4"/>
        <v>0</v>
      </c>
      <c r="H51" s="49">
        <f>SUM(G51/H4)</f>
        <v>0</v>
      </c>
      <c r="I51" s="48">
        <f>SUM(H51/I4)</f>
        <v>0</v>
      </c>
      <c r="J51" s="49">
        <f>SUM(I51/J4)</f>
        <v>0</v>
      </c>
      <c r="K51" s="50" t="s">
        <v>20</v>
      </c>
    </row>
    <row r="52" spans="2:11" ht="15.75">
      <c r="B52" s="45">
        <v>503</v>
      </c>
      <c r="C52" s="46" t="s">
        <v>10</v>
      </c>
      <c r="D52" s="46">
        <v>93</v>
      </c>
      <c r="E52" s="47" t="s">
        <v>24</v>
      </c>
      <c r="F52" s="47"/>
      <c r="G52" s="48">
        <f t="shared" si="4"/>
        <v>0</v>
      </c>
      <c r="H52" s="49">
        <f>SUM(G52/H4)</f>
        <v>0</v>
      </c>
      <c r="I52" s="48">
        <f>SUM(H52/I4)</f>
        <v>0</v>
      </c>
      <c r="J52" s="49">
        <f>SUM(I52/J4)</f>
        <v>0</v>
      </c>
      <c r="K52" s="50" t="s">
        <v>20</v>
      </c>
    </row>
    <row r="53" spans="2:11" ht="15.75">
      <c r="B53" s="59">
        <v>504</v>
      </c>
      <c r="C53" s="60" t="s">
        <v>7</v>
      </c>
      <c r="D53" s="60">
        <v>57</v>
      </c>
      <c r="E53" s="61" t="s">
        <v>24</v>
      </c>
      <c r="F53" s="47"/>
      <c r="G53" s="48">
        <f t="shared" si="4"/>
        <v>0</v>
      </c>
      <c r="H53" s="49">
        <f>SUM(G53/H4)</f>
        <v>0</v>
      </c>
      <c r="I53" s="48">
        <f>SUM(H53/I4)</f>
        <v>0</v>
      </c>
      <c r="J53" s="49">
        <f>SUM(I53/J4)</f>
        <v>0</v>
      </c>
      <c r="K53" s="62" t="s">
        <v>20</v>
      </c>
    </row>
    <row r="54" spans="2:11" ht="15.75">
      <c r="B54" s="59">
        <v>505</v>
      </c>
      <c r="C54" s="60" t="s">
        <v>7</v>
      </c>
      <c r="D54" s="60">
        <v>61</v>
      </c>
      <c r="E54" s="61" t="s">
        <v>24</v>
      </c>
      <c r="F54" s="47"/>
      <c r="G54" s="48">
        <f t="shared" si="4"/>
        <v>0</v>
      </c>
      <c r="H54" s="49">
        <f>SUM(G54/H4)</f>
        <v>0</v>
      </c>
      <c r="I54" s="48">
        <f>SUM(G54/I4)</f>
        <v>0</v>
      </c>
      <c r="J54" s="49">
        <f>SUM(G54/J4)</f>
        <v>0</v>
      </c>
      <c r="K54" s="62" t="s">
        <v>20</v>
      </c>
    </row>
    <row r="55" spans="2:11" ht="16.5" thickBot="1">
      <c r="B55" s="63">
        <v>506</v>
      </c>
      <c r="C55" s="64" t="s">
        <v>7</v>
      </c>
      <c r="D55" s="64">
        <v>67</v>
      </c>
      <c r="E55" s="65" t="s">
        <v>24</v>
      </c>
      <c r="F55" s="76"/>
      <c r="G55" s="66">
        <f t="shared" si="4"/>
        <v>0</v>
      </c>
      <c r="H55" s="67">
        <f>SUM(G55/H4)</f>
        <v>0</v>
      </c>
      <c r="I55" s="66">
        <f>SUM(G55/I4)</f>
        <v>0</v>
      </c>
      <c r="J55" s="67">
        <f>SUM(G55/J4)</f>
        <v>0</v>
      </c>
      <c r="K55" s="68" t="s">
        <v>20</v>
      </c>
    </row>
    <row r="57" spans="2:11" ht="15.75">
      <c r="B57" s="103" t="s">
        <v>28</v>
      </c>
      <c r="C57" s="103"/>
      <c r="D57" s="103"/>
      <c r="E57" s="103"/>
      <c r="F57" s="103"/>
      <c r="G57" s="103"/>
      <c r="H57" s="103"/>
      <c r="I57" s="103"/>
      <c r="J57" s="103"/>
      <c r="K57" s="103"/>
    </row>
  </sheetData>
  <sheetProtection sheet="1" selectLockedCells="1"/>
  <mergeCells count="63">
    <mergeCell ref="J8:J9"/>
    <mergeCell ref="D38:D39"/>
    <mergeCell ref="H28:H29"/>
    <mergeCell ref="K8:K9"/>
    <mergeCell ref="C18:C19"/>
    <mergeCell ref="B27:K27"/>
    <mergeCell ref="B57:K57"/>
    <mergeCell ref="B7:K7"/>
    <mergeCell ref="H8:H9"/>
    <mergeCell ref="I8:I9"/>
    <mergeCell ref="D8:D9"/>
    <mergeCell ref="K38:K39"/>
    <mergeCell ref="H18:H19"/>
    <mergeCell ref="E28:E29"/>
    <mergeCell ref="B37:K37"/>
    <mergeCell ref="F38:F39"/>
    <mergeCell ref="I28:I29"/>
    <mergeCell ref="H2:I2"/>
    <mergeCell ref="B1:K1"/>
    <mergeCell ref="B4:G4"/>
    <mergeCell ref="K3:K4"/>
    <mergeCell ref="B3:J3"/>
    <mergeCell ref="J2:K2"/>
    <mergeCell ref="K48:K49"/>
    <mergeCell ref="K18:K19"/>
    <mergeCell ref="H48:H49"/>
    <mergeCell ref="I48:I49"/>
    <mergeCell ref="J48:J49"/>
    <mergeCell ref="F48:F49"/>
    <mergeCell ref="B47:K47"/>
    <mergeCell ref="C38:C39"/>
    <mergeCell ref="B38:B39"/>
    <mergeCell ref="J28:J29"/>
    <mergeCell ref="J18:J19"/>
    <mergeCell ref="D28:D29"/>
    <mergeCell ref="G28:G29"/>
    <mergeCell ref="C48:C49"/>
    <mergeCell ref="D48:D49"/>
    <mergeCell ref="G48:G49"/>
    <mergeCell ref="H38:H39"/>
    <mergeCell ref="I38:I39"/>
    <mergeCell ref="J38:J39"/>
    <mergeCell ref="G38:G39"/>
    <mergeCell ref="K28:K29"/>
    <mergeCell ref="B8:B9"/>
    <mergeCell ref="B18:B19"/>
    <mergeCell ref="E8:E9"/>
    <mergeCell ref="E18:E19"/>
    <mergeCell ref="G8:G9"/>
    <mergeCell ref="D18:D19"/>
    <mergeCell ref="F28:F29"/>
    <mergeCell ref="C28:C29"/>
    <mergeCell ref="I18:I19"/>
    <mergeCell ref="E38:E39"/>
    <mergeCell ref="G18:G19"/>
    <mergeCell ref="E48:E49"/>
    <mergeCell ref="B48:B49"/>
    <mergeCell ref="B5:K5"/>
    <mergeCell ref="C8:C9"/>
    <mergeCell ref="B28:B29"/>
    <mergeCell ref="B17:K17"/>
    <mergeCell ref="F8:F9"/>
    <mergeCell ref="F18:F19"/>
  </mergeCells>
  <hyperlinks>
    <hyperlink ref="K3:K4" r:id="rId1" display="Get rate here"/>
  </hyperlinks>
  <printOptions/>
  <pageMargins left="0.7" right="0.7" top="0.75" bottom="0.75" header="0.3" footer="0.3"/>
  <pageSetup horizontalDpi="600" verticalDpi="600" orientation="portrait" paperSize="9" scale="69" r:id="rId2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One Stop Overseas</cp:lastModifiedBy>
  <cp:lastPrinted>2012-05-24T07:52:18Z</cp:lastPrinted>
  <dcterms:created xsi:type="dcterms:W3CDTF">2011-07-23T06:09:54Z</dcterms:created>
  <dcterms:modified xsi:type="dcterms:W3CDTF">2012-06-07T15:44:04Z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